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สาวิตรี (สจก.)\สาวิตรี (สจก.)\รายงาน สขร.1 (ก.พ. - ก.ย.  65)\"/>
    </mc:Choice>
  </mc:AlternateContent>
  <xr:revisionPtr revIDLastSave="0" documentId="13_ncr:1_{189368D2-3C40-43C4-8EE3-850A8797B86A}" xr6:coauthVersionLast="36" xr6:coauthVersionMax="47" xr10:uidLastSave="{00000000-0000-0000-0000-000000000000}"/>
  <bookViews>
    <workbookView xWindow="0" yWindow="0" windowWidth="24000" windowHeight="9435" activeTab="1" xr2:uid="{00000000-000D-0000-FFFF-FFFF00000000}"/>
  </bookViews>
  <sheets>
    <sheet name="ก.พ.65" sheetId="11" r:id="rId1"/>
    <sheet name="มี.ค.65" sheetId="3" r:id="rId2"/>
  </sheets>
  <calcPr calcId="191029"/>
</workbook>
</file>

<file path=xl/calcChain.xml><?xml version="1.0" encoding="utf-8"?>
<calcChain xmlns="http://schemas.openxmlformats.org/spreadsheetml/2006/main">
  <c r="C28" i="3" l="1"/>
  <c r="C27" i="3"/>
  <c r="H17" i="3"/>
  <c r="I17" i="3"/>
  <c r="I15" i="3"/>
  <c r="H15" i="3"/>
  <c r="I13" i="3"/>
  <c r="H13" i="3"/>
  <c r="H11" i="3"/>
  <c r="I11" i="3"/>
  <c r="I9" i="3"/>
  <c r="H9" i="3"/>
  <c r="I7" i="3"/>
  <c r="H7" i="3"/>
  <c r="I7" i="11"/>
  <c r="C21" i="11" s="1"/>
  <c r="H7" i="11" l="1"/>
</calcChain>
</file>

<file path=xl/sharedStrings.xml><?xml version="1.0" encoding="utf-8"?>
<sst xmlns="http://schemas.openxmlformats.org/spreadsheetml/2006/main" count="110" uniqueCount="70">
  <si>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</si>
  <si>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</si>
  <si>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</si>
  <si>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</si>
  <si>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</si>
  <si>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</si>
  <si>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</si>
  <si>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</si>
  <si>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</si>
  <si>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</si>
  <si>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</si>
  <si>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</si>
  <si>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</si>
  <si>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</si>
  <si>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</si>
  <si>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</si>
  <si>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</si>
  <si>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</si>
  <si>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</si>
  <si>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</si>
  <si>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</si>
  <si>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วันที่ 28 เดือน กุมภาพันธ์ พ.ศ. 2565</t>
  </si>
  <si>
    <t>จัดซื้อวัสดุสำนักงาน</t>
  </si>
  <si>
    <t>ถูกต้องตามระเบียบ</t>
  </si>
  <si>
    <t>ราคาที่เหมาะสม/</t>
  </si>
  <si>
    <t>ร้านธนสารอิควิปเมนท์</t>
  </si>
  <si>
    <t>ซ 337/2565</t>
  </si>
  <si>
    <t>ลว. 21 ก.พ. 65</t>
  </si>
  <si>
    <t>สรุปผลการดำเนินการจัดซื้อจัดจ้างในรอบ เดือน กุมภาพันธ์ 2565</t>
  </si>
  <si>
    <t>จัดจ้างทำแบบพิมพ์จัดที่ดินทำกินฯ</t>
  </si>
  <si>
    <t>e-bidding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</si>
  <si>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กุมภาพันธ์ 2565</t>
    </r>
  </si>
  <si>
    <t>-</t>
  </si>
  <si>
    <t>ผู้ได้รับการคัดเลือกและราคาตกลงซื้อหรือจ้าง</t>
  </si>
  <si>
    <t>สรุปผลการดำเนินการจัดซื้อจัดจ้างในรอบ เดือน มีนาคม 2565</t>
  </si>
  <si>
    <t>วันที่ 31 เดือน มีนาคม พ.ศ. 2565</t>
  </si>
  <si>
    <t>บจก.สินทวีการพิมพ์</t>
  </si>
  <si>
    <t>จ 20/2565</t>
  </si>
  <si>
    <t>จัดจ้างทำแบบพิมพ์จัดที่ดินชุมชน</t>
  </si>
  <si>
    <t>แปลงที่อยู่อาศัยของเกษตรกรฯ</t>
  </si>
  <si>
    <t>ร้าน พี.ซี.เทรด</t>
  </si>
  <si>
    <t>จ 281/2565</t>
  </si>
  <si>
    <t>จัดซื้อวัสดุสนง.สำหรับจัดฝึกอบรม</t>
  </si>
  <si>
    <t>จำนวน 3 รายการ</t>
  </si>
  <si>
    <t>บจก.บุญยวรรณ</t>
  </si>
  <si>
    <t>ซ 391/2565</t>
  </si>
  <si>
    <t>ลว. 11 มี.ค. 65</t>
  </si>
  <si>
    <t>ลว. 26 ม.ค. 65</t>
  </si>
  <si>
    <t>ลว. 29 มี.ค. 65</t>
  </si>
  <si>
    <t>จำนวน 7 รายการ</t>
  </si>
  <si>
    <t>จัดจ้างทำตรายางเพื่อใช้ในราชการ</t>
  </si>
  <si>
    <t>ร้านรุ่งเรืองอุปกรณ์</t>
  </si>
  <si>
    <t>จ 390/2565</t>
  </si>
  <si>
    <t>จัดจ้างทำกระเป๋าใส่เอกสารสำหรับ</t>
  </si>
  <si>
    <t>จัดฝึกอบรม จำนวน 1 รายการ</t>
  </si>
  <si>
    <t>วงเงินที่จะซื้อ</t>
  </si>
  <si>
    <t>หรือจ้าง(บาท)</t>
  </si>
  <si>
    <t>ราคากลาง</t>
  </si>
  <si>
    <t>(บาท)</t>
  </si>
  <si>
    <t>บจก.แกรน์สเต็บ</t>
  </si>
  <si>
    <t>จ 392/2565</t>
  </si>
  <si>
    <t>งปม. 2565</t>
  </si>
  <si>
    <t>จัดซื้อยา เวชภัณฑ์ที่มิใช่ยาฯ</t>
  </si>
  <si>
    <t>ชุดตรวจ ATK จำนวน 1 รายการ</t>
  </si>
  <si>
    <t xml:space="preserve">องค์การเภสัชกรรม </t>
  </si>
  <si>
    <t>สาขาราชเทวี</t>
  </si>
  <si>
    <t xml:space="preserve">ด่วนที่สุด ที่ กค (กวจ) </t>
  </si>
  <si>
    <t>0405.2/ว 115</t>
  </si>
  <si>
    <t>ลว. 27 มี.ค. 63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</si>
  <si>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มีนาคม 2565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</si>
</sst>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6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587413F-E4C2-4109-A476-3E44FB47B53E}"/>
            </a:ext>
          </a:extLst>
        </xdr:cNvPr>
        <xdr:cNvSpPr/>
      </xdr:nvSpPr>
      <xdr:spPr>
        <a:xfrm>
          <a:off x="9327173" y="241788"/>
          <a:ext cx="908539" cy="278423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FBE96D1-ABEC-443C-908A-B8AFC77BB34A}"/>
            </a:ext>
          </a:extLst>
        </xdr:cNvPr>
        <xdr:cNvSpPr/>
      </xdr:nvSpPr>
      <xdr:spPr>
        <a:xfrm>
          <a:off x="93213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showWhiteSpace="0" view="pageLayout" zoomScaleNormal="220" workbookViewId="0">
      <selection activeCell="G11" sqref="G11:G12"/>
    </sheetView>
  </sheetViews>
  <sheetFormatPr defaultRowHeight="18.75" x14ac:dyDescent="0.45"/>
  <cols>
    <col min="1" max="1" width="5.125" style="3" customWidth="1"/>
    <col min="2" max="2" width="17.5" style="4" customWidth="1"/>
    <col min="3" max="3" width="13.25" style="4" customWidth="1"/>
    <col min="4" max="4" width="10.75" style="4" bestFit="1" customWidth="1"/>
    <col min="5" max="5" width="9.125" style="5" customWidth="1"/>
    <col min="6" max="6" width="14.5" style="5" customWidth="1"/>
    <col min="7" max="7" width="10.75" style="4" customWidth="1"/>
    <col min="8" max="8" width="14.5" style="5" customWidth="1"/>
    <col min="9" max="9" width="12.75" style="4" customWidth="1"/>
    <col min="10" max="10" width="13.5" style="5" customWidth="1"/>
    <col min="11" max="11" width="13.25" style="4" customWidth="1"/>
    <col min="12" max="16384" width="9" style="4"/>
  </cols>
  <sheetData>
    <row r="1" spans="1:33" ht="27.75" x14ac:dyDescent="0.4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33" ht="27.75" x14ac:dyDescent="0.65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33" ht="27.75" x14ac:dyDescent="0.65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33" ht="7.5" customHeight="1" x14ac:dyDescent="0.45"/>
    <row r="5" spans="1:33" s="14" customFormat="1" ht="29.25" customHeight="1" x14ac:dyDescent="0.45">
      <c r="A5" s="7" t="s">
        <v>12</v>
      </c>
      <c r="B5" s="8" t="s">
        <v>2</v>
      </c>
      <c r="C5" s="9" t="s">
        <v>4</v>
      </c>
      <c r="D5" s="9" t="s">
        <v>5</v>
      </c>
      <c r="E5" s="9" t="s">
        <v>6</v>
      </c>
      <c r="F5" s="10" t="s">
        <v>9</v>
      </c>
      <c r="G5" s="11"/>
      <c r="H5" s="10" t="s">
        <v>33</v>
      </c>
      <c r="I5" s="11"/>
      <c r="J5" s="7" t="s">
        <v>0</v>
      </c>
      <c r="K5" s="9" t="s">
        <v>3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4" customFormat="1" ht="31.5" customHeight="1" x14ac:dyDescent="0.45">
      <c r="A6" s="9"/>
      <c r="B6" s="15"/>
      <c r="C6" s="16"/>
      <c r="D6" s="17"/>
      <c r="E6" s="17"/>
      <c r="F6" s="18" t="s">
        <v>7</v>
      </c>
      <c r="G6" s="18" t="s">
        <v>8</v>
      </c>
      <c r="H6" s="19" t="s">
        <v>1</v>
      </c>
      <c r="I6" s="19" t="s">
        <v>11</v>
      </c>
      <c r="J6" s="9"/>
      <c r="K6" s="1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4" customFormat="1" x14ac:dyDescent="0.45">
      <c r="A7" s="20">
        <v>1</v>
      </c>
      <c r="B7" s="21" t="s">
        <v>22</v>
      </c>
      <c r="C7" s="22">
        <v>15000</v>
      </c>
      <c r="D7" s="23">
        <v>14150.75</v>
      </c>
      <c r="E7" s="24" t="s">
        <v>20</v>
      </c>
      <c r="F7" s="24" t="s">
        <v>25</v>
      </c>
      <c r="G7" s="25">
        <v>14150.75</v>
      </c>
      <c r="H7" s="24" t="str">
        <f>F7</f>
        <v>ร้านธนสารอิควิปเมนท์</v>
      </c>
      <c r="I7" s="23">
        <f>G7</f>
        <v>14150.75</v>
      </c>
      <c r="J7" s="26" t="s">
        <v>24</v>
      </c>
      <c r="K7" s="27" t="s">
        <v>26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4" customFormat="1" x14ac:dyDescent="0.45">
      <c r="A8" s="28"/>
      <c r="B8" s="29"/>
      <c r="C8" s="30"/>
      <c r="D8" s="31"/>
      <c r="E8" s="32"/>
      <c r="F8" s="33"/>
      <c r="G8" s="34"/>
      <c r="H8" s="33"/>
      <c r="I8" s="31"/>
      <c r="J8" s="35" t="s">
        <v>23</v>
      </c>
      <c r="K8" s="36" t="s">
        <v>27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41" customFormat="1" ht="15" customHeight="1" x14ac:dyDescent="0.45">
      <c r="A9" s="20">
        <v>2</v>
      </c>
      <c r="B9" s="21"/>
      <c r="C9" s="37"/>
      <c r="D9" s="23"/>
      <c r="E9" s="24"/>
      <c r="F9" s="38"/>
      <c r="G9" s="39"/>
      <c r="H9" s="38"/>
      <c r="I9" s="39"/>
      <c r="J9" s="26"/>
      <c r="K9" s="4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1" customFormat="1" ht="17.25" customHeight="1" x14ac:dyDescent="0.45">
      <c r="A10" s="42"/>
      <c r="B10" s="29"/>
      <c r="C10" s="43"/>
      <c r="D10" s="34"/>
      <c r="E10" s="33"/>
      <c r="F10" s="44"/>
      <c r="G10" s="45"/>
      <c r="H10" s="44"/>
      <c r="I10" s="45"/>
      <c r="J10" s="46"/>
      <c r="K10" s="3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41" customFormat="1" ht="14.25" customHeight="1" x14ac:dyDescent="0.45">
      <c r="A11" s="20">
        <v>3</v>
      </c>
      <c r="B11" s="21"/>
      <c r="C11" s="37"/>
      <c r="D11" s="23"/>
      <c r="E11" s="24"/>
      <c r="F11" s="38"/>
      <c r="G11" s="39"/>
      <c r="H11" s="38"/>
      <c r="I11" s="39"/>
      <c r="J11" s="26"/>
      <c r="K11" s="4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41" customFormat="1" x14ac:dyDescent="0.45">
      <c r="A12" s="28"/>
      <c r="B12" s="29"/>
      <c r="C12" s="43"/>
      <c r="D12" s="34"/>
      <c r="E12" s="33"/>
      <c r="F12" s="44"/>
      <c r="G12" s="45"/>
      <c r="H12" s="44"/>
      <c r="I12" s="45"/>
      <c r="J12" s="46"/>
      <c r="K12" s="3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41" customFormat="1" ht="14.25" customHeight="1" x14ac:dyDescent="0.45">
      <c r="A13" s="20">
        <v>4</v>
      </c>
      <c r="B13" s="21"/>
      <c r="C13" s="37"/>
      <c r="D13" s="23"/>
      <c r="E13" s="24"/>
      <c r="F13" s="38"/>
      <c r="G13" s="39"/>
      <c r="H13" s="38"/>
      <c r="I13" s="39"/>
      <c r="J13" s="26"/>
      <c r="K13" s="4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41" customFormat="1" x14ac:dyDescent="0.45">
      <c r="A14" s="42"/>
      <c r="B14" s="29"/>
      <c r="C14" s="43"/>
      <c r="D14" s="34"/>
      <c r="E14" s="33"/>
      <c r="F14" s="44"/>
      <c r="G14" s="45"/>
      <c r="H14" s="44"/>
      <c r="I14" s="45"/>
      <c r="J14" s="46"/>
      <c r="K14" s="3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41" customFormat="1" ht="14.25" customHeight="1" x14ac:dyDescent="0.45">
      <c r="A15" s="47">
        <v>5</v>
      </c>
      <c r="B15" s="21"/>
      <c r="C15" s="37"/>
      <c r="D15" s="23"/>
      <c r="E15" s="24"/>
      <c r="F15" s="38"/>
      <c r="G15" s="39"/>
      <c r="H15" s="38"/>
      <c r="I15" s="39"/>
      <c r="J15" s="26"/>
      <c r="K15" s="4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41" customFormat="1" x14ac:dyDescent="0.45">
      <c r="A16" s="47"/>
      <c r="B16" s="29"/>
      <c r="C16" s="43"/>
      <c r="D16" s="34"/>
      <c r="E16" s="33"/>
      <c r="F16" s="44"/>
      <c r="G16" s="45"/>
      <c r="H16" s="44"/>
      <c r="I16" s="45"/>
      <c r="J16" s="46"/>
      <c r="K16" s="3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9" x14ac:dyDescent="0.45">
      <c r="A17" s="48" t="s">
        <v>31</v>
      </c>
      <c r="B17" s="48"/>
      <c r="C17" s="48"/>
      <c r="D17" s="48"/>
      <c r="E17" s="48"/>
      <c r="F17" s="48"/>
      <c r="G17" s="49"/>
      <c r="I17" s="49"/>
    </row>
    <row r="18" spans="1:9" x14ac:dyDescent="0.45">
      <c r="A18" s="50"/>
      <c r="B18" s="51" t="s">
        <v>13</v>
      </c>
      <c r="C18" s="52">
        <v>1</v>
      </c>
      <c r="D18" s="52"/>
      <c r="E18" s="3" t="s">
        <v>15</v>
      </c>
      <c r="G18" s="49"/>
      <c r="I18" s="49"/>
    </row>
    <row r="19" spans="1:9" x14ac:dyDescent="0.45">
      <c r="B19" s="51" t="s">
        <v>14</v>
      </c>
      <c r="C19" s="53" t="s">
        <v>32</v>
      </c>
      <c r="D19" s="53"/>
      <c r="E19" s="5" t="s">
        <v>15</v>
      </c>
      <c r="G19" s="49"/>
    </row>
    <row r="20" spans="1:9" x14ac:dyDescent="0.45">
      <c r="B20" s="51" t="s">
        <v>16</v>
      </c>
      <c r="C20" s="53">
        <v>1</v>
      </c>
      <c r="D20" s="53"/>
      <c r="E20" s="5" t="s">
        <v>15</v>
      </c>
      <c r="I20" s="49"/>
    </row>
    <row r="21" spans="1:9" x14ac:dyDescent="0.45">
      <c r="B21" s="54" t="s">
        <v>18</v>
      </c>
      <c r="C21" s="72">
        <f>I7</f>
        <v>14150.75</v>
      </c>
      <c r="D21" s="6"/>
      <c r="E21" s="55" t="s">
        <v>17</v>
      </c>
    </row>
  </sheetData>
  <mergeCells count="62">
    <mergeCell ref="C18:D18"/>
    <mergeCell ref="C19:D19"/>
    <mergeCell ref="C20:D20"/>
    <mergeCell ref="C21:D21"/>
    <mergeCell ref="B9:B10"/>
    <mergeCell ref="B13:B14"/>
    <mergeCell ref="A17:F17"/>
    <mergeCell ref="G13:G14"/>
    <mergeCell ref="F11:F12"/>
    <mergeCell ref="H13:H14"/>
    <mergeCell ref="F9:F10"/>
    <mergeCell ref="A11:A12"/>
    <mergeCell ref="B11:B12"/>
    <mergeCell ref="C11:C12"/>
    <mergeCell ref="D11:D12"/>
    <mergeCell ref="E11:E12"/>
    <mergeCell ref="A13:A14"/>
    <mergeCell ref="C13:C14"/>
    <mergeCell ref="D13:D14"/>
    <mergeCell ref="E13:E14"/>
    <mergeCell ref="F13:F14"/>
    <mergeCell ref="A1:K1"/>
    <mergeCell ref="A2:K2"/>
    <mergeCell ref="A3:K3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D15:D16"/>
    <mergeCell ref="E15:E16"/>
    <mergeCell ref="A15:A16"/>
    <mergeCell ref="F7:F8"/>
    <mergeCell ref="G7:G8"/>
    <mergeCell ref="H7:H8"/>
    <mergeCell ref="I7:I8"/>
    <mergeCell ref="A7:A8"/>
    <mergeCell ref="B7:B8"/>
    <mergeCell ref="C7:C8"/>
    <mergeCell ref="D7:D8"/>
    <mergeCell ref="E7:E8"/>
    <mergeCell ref="G9:G10"/>
    <mergeCell ref="H9:H10"/>
    <mergeCell ref="I9:I10"/>
    <mergeCell ref="G11:G12"/>
    <mergeCell ref="H11:H12"/>
    <mergeCell ref="I11:I12"/>
    <mergeCell ref="A9:A10"/>
    <mergeCell ref="C9:C10"/>
    <mergeCell ref="D9:D10"/>
    <mergeCell ref="E9:E10"/>
    <mergeCell ref="C15:C16"/>
    <mergeCell ref="B15:B16"/>
    <mergeCell ref="I13:I14"/>
    <mergeCell ref="F15:F16"/>
    <mergeCell ref="G15:G16"/>
    <mergeCell ref="H15:H16"/>
    <mergeCell ref="I15:I16"/>
  </mergeCells>
  <pageMargins left="3.937007874015748E-2" right="3.937007874015748E-2" top="0.23622047244094491" bottom="0.17" header="0.21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8"/>
  <sheetViews>
    <sheetView tabSelected="1" topLeftCell="A10" zoomScaleNormal="100" workbookViewId="0">
      <selection activeCell="I31" sqref="I31"/>
    </sheetView>
  </sheetViews>
  <sheetFormatPr defaultRowHeight="18.75" x14ac:dyDescent="0.45"/>
  <cols>
    <col min="1" max="1" width="5.125" style="3" customWidth="1"/>
    <col min="2" max="2" width="19.375" style="4" customWidth="1"/>
    <col min="3" max="3" width="9.625" style="4" customWidth="1"/>
    <col min="4" max="4" width="9.25" style="65" customWidth="1"/>
    <col min="5" max="5" width="9.125" style="5" customWidth="1"/>
    <col min="6" max="6" width="14.5" style="5" customWidth="1"/>
    <col min="7" max="7" width="10.25" style="4" customWidth="1"/>
    <col min="8" max="8" width="15.5" style="5" customWidth="1"/>
    <col min="9" max="9" width="11.5" style="4" customWidth="1"/>
    <col min="10" max="10" width="13.5" style="5" customWidth="1"/>
    <col min="11" max="11" width="13.25" style="4" customWidth="1"/>
    <col min="12" max="16384" width="9" style="4"/>
  </cols>
  <sheetData>
    <row r="1" spans="1:33" ht="27.75" x14ac:dyDescent="0.4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33" ht="27.75" x14ac:dyDescent="0.65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33" ht="27.75" x14ac:dyDescent="0.65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33" ht="7.5" customHeight="1" x14ac:dyDescent="0.45"/>
    <row r="5" spans="1:33" s="14" customFormat="1" ht="18.75" customHeight="1" x14ac:dyDescent="0.45">
      <c r="A5" s="7" t="s">
        <v>12</v>
      </c>
      <c r="B5" s="8" t="s">
        <v>2</v>
      </c>
      <c r="C5" s="18" t="s">
        <v>55</v>
      </c>
      <c r="D5" s="18" t="s">
        <v>57</v>
      </c>
      <c r="E5" s="9" t="s">
        <v>6</v>
      </c>
      <c r="F5" s="10" t="s">
        <v>9</v>
      </c>
      <c r="G5" s="11"/>
      <c r="H5" s="12" t="s">
        <v>10</v>
      </c>
      <c r="I5" s="13"/>
      <c r="J5" s="7" t="s">
        <v>0</v>
      </c>
      <c r="K5" s="9" t="s">
        <v>3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4" customFormat="1" x14ac:dyDescent="0.45">
      <c r="A6" s="9"/>
      <c r="B6" s="15"/>
      <c r="C6" s="63" t="s">
        <v>56</v>
      </c>
      <c r="D6" s="64" t="s">
        <v>58</v>
      </c>
      <c r="E6" s="17"/>
      <c r="F6" s="18" t="s">
        <v>7</v>
      </c>
      <c r="G6" s="18" t="s">
        <v>8</v>
      </c>
      <c r="H6" s="19" t="s">
        <v>1</v>
      </c>
      <c r="I6" s="19" t="s">
        <v>11</v>
      </c>
      <c r="J6" s="9"/>
      <c r="K6" s="1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41" customFormat="1" x14ac:dyDescent="0.45">
      <c r="A7" s="20">
        <v>1</v>
      </c>
      <c r="B7" s="61" t="s">
        <v>38</v>
      </c>
      <c r="C7" s="37">
        <v>260000</v>
      </c>
      <c r="D7" s="39">
        <v>251048.75</v>
      </c>
      <c r="E7" s="24" t="s">
        <v>20</v>
      </c>
      <c r="F7" s="38" t="s">
        <v>40</v>
      </c>
      <c r="G7" s="39">
        <v>251048.75</v>
      </c>
      <c r="H7" s="38" t="str">
        <f>F7</f>
        <v>ร้าน พี.ซี.เทรด</v>
      </c>
      <c r="I7" s="39">
        <f>G7</f>
        <v>251048.75</v>
      </c>
      <c r="J7" s="26" t="s">
        <v>24</v>
      </c>
      <c r="K7" s="40" t="s">
        <v>41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41" customFormat="1" ht="17.25" customHeight="1" x14ac:dyDescent="0.45">
      <c r="A8" s="42"/>
      <c r="B8" s="62" t="s">
        <v>39</v>
      </c>
      <c r="C8" s="43"/>
      <c r="D8" s="45"/>
      <c r="E8" s="33"/>
      <c r="F8" s="44"/>
      <c r="G8" s="45"/>
      <c r="H8" s="44"/>
      <c r="I8" s="45"/>
      <c r="J8" s="35" t="s">
        <v>23</v>
      </c>
      <c r="K8" s="36" t="s">
        <v>47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41" customFormat="1" ht="15" customHeight="1" x14ac:dyDescent="0.45">
      <c r="A9" s="20">
        <v>2</v>
      </c>
      <c r="B9" s="61" t="s">
        <v>29</v>
      </c>
      <c r="C9" s="37">
        <v>1650000</v>
      </c>
      <c r="D9" s="39">
        <v>1348925</v>
      </c>
      <c r="E9" s="24" t="s">
        <v>30</v>
      </c>
      <c r="F9" s="38" t="s">
        <v>36</v>
      </c>
      <c r="G9" s="39">
        <v>1137900</v>
      </c>
      <c r="H9" s="38" t="str">
        <f>F9</f>
        <v>บจก.สินทวีการพิมพ์</v>
      </c>
      <c r="I9" s="39">
        <f>G9</f>
        <v>1137900</v>
      </c>
      <c r="J9" s="26" t="s">
        <v>24</v>
      </c>
      <c r="K9" s="40" t="s">
        <v>37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1" customFormat="1" ht="17.25" customHeight="1" x14ac:dyDescent="0.45">
      <c r="A10" s="42"/>
      <c r="B10" s="62" t="s">
        <v>61</v>
      </c>
      <c r="C10" s="43"/>
      <c r="D10" s="45"/>
      <c r="E10" s="33"/>
      <c r="F10" s="44"/>
      <c r="G10" s="45"/>
      <c r="H10" s="44"/>
      <c r="I10" s="45"/>
      <c r="J10" s="35" t="s">
        <v>23</v>
      </c>
      <c r="K10" s="36" t="s">
        <v>48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41" customFormat="1" x14ac:dyDescent="0.45">
      <c r="A11" s="20">
        <v>3</v>
      </c>
      <c r="B11" s="61" t="s">
        <v>42</v>
      </c>
      <c r="C11" s="37">
        <v>9694.2000000000007</v>
      </c>
      <c r="D11" s="39">
        <v>9694.2000000000007</v>
      </c>
      <c r="E11" s="24" t="s">
        <v>20</v>
      </c>
      <c r="F11" s="38" t="s">
        <v>44</v>
      </c>
      <c r="G11" s="39">
        <v>9694.2000000000007</v>
      </c>
      <c r="H11" s="38" t="str">
        <f>F11</f>
        <v>บจก.บุญยวรรณ</v>
      </c>
      <c r="I11" s="39">
        <f>G11</f>
        <v>9694.2000000000007</v>
      </c>
      <c r="J11" s="26" t="s">
        <v>24</v>
      </c>
      <c r="K11" s="40" t="s">
        <v>45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41" customFormat="1" x14ac:dyDescent="0.45">
      <c r="A12" s="42"/>
      <c r="B12" s="62" t="s">
        <v>43</v>
      </c>
      <c r="C12" s="43"/>
      <c r="D12" s="45"/>
      <c r="E12" s="33"/>
      <c r="F12" s="44"/>
      <c r="G12" s="45"/>
      <c r="H12" s="44"/>
      <c r="I12" s="45"/>
      <c r="J12" s="35" t="s">
        <v>23</v>
      </c>
      <c r="K12" s="36" t="s">
        <v>46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41" customFormat="1" ht="14.25" customHeight="1" x14ac:dyDescent="0.45">
      <c r="A13" s="47">
        <v>4</v>
      </c>
      <c r="B13" s="61" t="s">
        <v>50</v>
      </c>
      <c r="C13" s="37">
        <v>1900</v>
      </c>
      <c r="D13" s="39">
        <v>1900</v>
      </c>
      <c r="E13" s="24" t="s">
        <v>20</v>
      </c>
      <c r="F13" s="38" t="s">
        <v>51</v>
      </c>
      <c r="G13" s="39">
        <v>1900</v>
      </c>
      <c r="H13" s="38" t="str">
        <f>F13</f>
        <v>ร้านรุ่งเรืองอุปกรณ์</v>
      </c>
      <c r="I13" s="39">
        <f>G13</f>
        <v>1900</v>
      </c>
      <c r="J13" s="26" t="s">
        <v>24</v>
      </c>
      <c r="K13" s="40" t="s">
        <v>52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41" customFormat="1" x14ac:dyDescent="0.45">
      <c r="A14" s="47"/>
      <c r="B14" s="62" t="s">
        <v>49</v>
      </c>
      <c r="C14" s="43"/>
      <c r="D14" s="45"/>
      <c r="E14" s="33"/>
      <c r="F14" s="44"/>
      <c r="G14" s="45"/>
      <c r="H14" s="44"/>
      <c r="I14" s="45"/>
      <c r="J14" s="35" t="s">
        <v>23</v>
      </c>
      <c r="K14" s="36" t="s">
        <v>46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41" customFormat="1" x14ac:dyDescent="0.45">
      <c r="A15" s="47">
        <v>5</v>
      </c>
      <c r="B15" s="61" t="s">
        <v>53</v>
      </c>
      <c r="C15" s="37">
        <v>36000</v>
      </c>
      <c r="D15" s="39">
        <v>36000</v>
      </c>
      <c r="E15" s="24" t="s">
        <v>20</v>
      </c>
      <c r="F15" s="38" t="s">
        <v>59</v>
      </c>
      <c r="G15" s="39">
        <v>36000</v>
      </c>
      <c r="H15" s="38" t="str">
        <f>F15</f>
        <v>บจก.แกรน์สเต็บ</v>
      </c>
      <c r="I15" s="39">
        <f>G15</f>
        <v>36000</v>
      </c>
      <c r="J15" s="26" t="s">
        <v>24</v>
      </c>
      <c r="K15" s="40" t="s">
        <v>60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41" customFormat="1" x14ac:dyDescent="0.45">
      <c r="A16" s="47"/>
      <c r="B16" s="62" t="s">
        <v>54</v>
      </c>
      <c r="C16" s="43"/>
      <c r="D16" s="45"/>
      <c r="E16" s="33"/>
      <c r="F16" s="44"/>
      <c r="G16" s="45"/>
      <c r="H16" s="44"/>
      <c r="I16" s="45"/>
      <c r="J16" s="35" t="s">
        <v>23</v>
      </c>
      <c r="K16" s="36" t="s">
        <v>46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41" customFormat="1" ht="15" customHeight="1" x14ac:dyDescent="0.45">
      <c r="A17" s="20">
        <v>6</v>
      </c>
      <c r="B17" s="61" t="s">
        <v>62</v>
      </c>
      <c r="C17" s="37">
        <v>8000</v>
      </c>
      <c r="D17" s="39">
        <v>8000</v>
      </c>
      <c r="E17" s="24" t="s">
        <v>20</v>
      </c>
      <c r="F17" s="40" t="s">
        <v>64</v>
      </c>
      <c r="G17" s="39">
        <v>8000</v>
      </c>
      <c r="H17" s="38" t="str">
        <f>F17</f>
        <v xml:space="preserve">องค์การเภสัชกรรม </v>
      </c>
      <c r="I17" s="39">
        <f>G17</f>
        <v>8000</v>
      </c>
      <c r="J17" s="26" t="s">
        <v>24</v>
      </c>
      <c r="K17" s="40" t="s">
        <v>66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41" customFormat="1" x14ac:dyDescent="0.45">
      <c r="A18" s="28"/>
      <c r="B18" s="66" t="s">
        <v>63</v>
      </c>
      <c r="C18" s="69"/>
      <c r="D18" s="70"/>
      <c r="E18" s="32"/>
      <c r="F18" s="67" t="s">
        <v>65</v>
      </c>
      <c r="G18" s="70"/>
      <c r="H18" s="71"/>
      <c r="I18" s="70"/>
      <c r="J18" s="35" t="s">
        <v>23</v>
      </c>
      <c r="K18" s="68" t="s">
        <v>67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41" customFormat="1" x14ac:dyDescent="0.45">
      <c r="A19" s="57"/>
      <c r="B19" s="62"/>
      <c r="C19" s="58"/>
      <c r="D19" s="60"/>
      <c r="E19" s="56"/>
      <c r="F19" s="59"/>
      <c r="G19" s="60"/>
      <c r="H19" s="59"/>
      <c r="I19" s="60"/>
      <c r="J19" s="46"/>
      <c r="K19" s="36" t="s">
        <v>68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41" customFormat="1" ht="14.25" customHeight="1" x14ac:dyDescent="0.45">
      <c r="A20" s="20">
        <v>7</v>
      </c>
      <c r="B20" s="21"/>
      <c r="C20" s="37"/>
      <c r="D20" s="39"/>
      <c r="E20" s="24"/>
      <c r="F20" s="38"/>
      <c r="G20" s="39"/>
      <c r="H20" s="38"/>
      <c r="I20" s="39"/>
      <c r="J20" s="26"/>
      <c r="K20" s="4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41" customFormat="1" ht="17.25" customHeight="1" x14ac:dyDescent="0.45">
      <c r="A21" s="28"/>
      <c r="B21" s="29"/>
      <c r="C21" s="43"/>
      <c r="D21" s="45"/>
      <c r="E21" s="33"/>
      <c r="F21" s="44"/>
      <c r="G21" s="45"/>
      <c r="H21" s="44"/>
      <c r="I21" s="45"/>
      <c r="J21" s="46"/>
      <c r="K21" s="3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41" customFormat="1" ht="14.25" customHeight="1" x14ac:dyDescent="0.45">
      <c r="A22" s="20">
        <v>8</v>
      </c>
      <c r="B22" s="21"/>
      <c r="C22" s="37"/>
      <c r="D22" s="39"/>
      <c r="E22" s="24"/>
      <c r="F22" s="38"/>
      <c r="G22" s="39"/>
      <c r="H22" s="38"/>
      <c r="I22" s="39"/>
      <c r="J22" s="26"/>
      <c r="K22" s="40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41" customFormat="1" ht="14.25" customHeight="1" x14ac:dyDescent="0.45">
      <c r="A23" s="42"/>
      <c r="B23" s="29"/>
      <c r="C23" s="43"/>
      <c r="D23" s="45"/>
      <c r="E23" s="33"/>
      <c r="F23" s="44"/>
      <c r="G23" s="45"/>
      <c r="H23" s="44"/>
      <c r="I23" s="45"/>
      <c r="J23" s="46"/>
      <c r="K23" s="3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x14ac:dyDescent="0.45">
      <c r="A24" s="48" t="s">
        <v>69</v>
      </c>
      <c r="B24" s="48"/>
      <c r="C24" s="48"/>
      <c r="D24" s="48"/>
      <c r="E24" s="48"/>
      <c r="F24" s="48"/>
      <c r="G24" s="49"/>
      <c r="I24" s="49"/>
    </row>
    <row r="25" spans="1:33" x14ac:dyDescent="0.45">
      <c r="A25" s="50"/>
      <c r="B25" s="51" t="s">
        <v>13</v>
      </c>
      <c r="C25" s="52">
        <v>2</v>
      </c>
      <c r="D25" s="52"/>
      <c r="E25" s="3" t="s">
        <v>15</v>
      </c>
      <c r="G25" s="49"/>
      <c r="I25" s="49"/>
    </row>
    <row r="26" spans="1:33" x14ac:dyDescent="0.45">
      <c r="B26" s="51" t="s">
        <v>14</v>
      </c>
      <c r="C26" s="53">
        <v>4</v>
      </c>
      <c r="D26" s="53"/>
      <c r="E26" s="5" t="s">
        <v>15</v>
      </c>
      <c r="G26" s="49"/>
    </row>
    <row r="27" spans="1:33" x14ac:dyDescent="0.45">
      <c r="B27" s="51" t="s">
        <v>16</v>
      </c>
      <c r="C27" s="53">
        <f>SUM(C25:D26)</f>
        <v>6</v>
      </c>
      <c r="D27" s="53"/>
      <c r="E27" s="5" t="s">
        <v>15</v>
      </c>
      <c r="I27" s="49"/>
    </row>
    <row r="28" spans="1:33" x14ac:dyDescent="0.45">
      <c r="B28" s="54" t="s">
        <v>18</v>
      </c>
      <c r="C28" s="72">
        <f>I7+I9+I11+I13+I15+I17</f>
        <v>1444542.95</v>
      </c>
      <c r="D28" s="6"/>
      <c r="E28" s="55" t="s">
        <v>17</v>
      </c>
    </row>
  </sheetData>
  <mergeCells count="80">
    <mergeCell ref="C27:D27"/>
    <mergeCell ref="C28:D28"/>
    <mergeCell ref="A24:F24"/>
    <mergeCell ref="C25:D25"/>
    <mergeCell ref="C26:D26"/>
    <mergeCell ref="I22:I23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G17:G18"/>
    <mergeCell ref="H17:H18"/>
    <mergeCell ref="I17:I18"/>
    <mergeCell ref="A20:A21"/>
    <mergeCell ref="B20:B21"/>
    <mergeCell ref="C20:C21"/>
    <mergeCell ref="D20:D21"/>
    <mergeCell ref="E20:E21"/>
    <mergeCell ref="F20:F21"/>
    <mergeCell ref="G20:G21"/>
    <mergeCell ref="A17:A18"/>
    <mergeCell ref="C17:C18"/>
    <mergeCell ref="D17:D18"/>
    <mergeCell ref="E17:E18"/>
    <mergeCell ref="I13:I14"/>
    <mergeCell ref="A15:A16"/>
    <mergeCell ref="C15:C16"/>
    <mergeCell ref="D15:D16"/>
    <mergeCell ref="E15:E16"/>
    <mergeCell ref="F15:F16"/>
    <mergeCell ref="G15:G16"/>
    <mergeCell ref="H15:H16"/>
    <mergeCell ref="I15:I16"/>
    <mergeCell ref="H11:H12"/>
    <mergeCell ref="I11:I12"/>
    <mergeCell ref="A13:A14"/>
    <mergeCell ref="C13:C14"/>
    <mergeCell ref="D13:D14"/>
    <mergeCell ref="E13:E14"/>
    <mergeCell ref="F13:F14"/>
    <mergeCell ref="G13:G14"/>
    <mergeCell ref="H13:H14"/>
    <mergeCell ref="G9:G10"/>
    <mergeCell ref="H9:H10"/>
    <mergeCell ref="I9:I10"/>
    <mergeCell ref="A11:A12"/>
    <mergeCell ref="C11:C12"/>
    <mergeCell ref="D11:D12"/>
    <mergeCell ref="E11:E12"/>
    <mergeCell ref="F11:F12"/>
    <mergeCell ref="G11:G12"/>
    <mergeCell ref="A9:A10"/>
    <mergeCell ref="C9:C10"/>
    <mergeCell ref="D9:D10"/>
    <mergeCell ref="E9:E10"/>
    <mergeCell ref="F9:F10"/>
    <mergeCell ref="A7:A8"/>
    <mergeCell ref="C7:C8"/>
    <mergeCell ref="D7:D8"/>
    <mergeCell ref="E7:E8"/>
    <mergeCell ref="F7:F8"/>
    <mergeCell ref="G7:G8"/>
    <mergeCell ref="H7:H8"/>
    <mergeCell ref="I7:I8"/>
    <mergeCell ref="J5:J6"/>
    <mergeCell ref="K5:K6"/>
    <mergeCell ref="A1:K1"/>
    <mergeCell ref="A2:K2"/>
    <mergeCell ref="A3:K3"/>
    <mergeCell ref="A5:A6"/>
    <mergeCell ref="B5:B6"/>
    <mergeCell ref="E5:E6"/>
    <mergeCell ref="F5:G5"/>
    <mergeCell ref="H5:I5"/>
  </mergeCells>
  <pageMargins left="0.2" right="0.17" top="0.24" bottom="0.17" header="0.3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ก.พ.65</vt:lpstr>
      <vt:lpstr>มี.ค.65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2022-04-29T04:30:56Z</cp:lastPrinted>
  <dcterms:created xsi:type="dcterms:W3CDTF">2014-06-17T04:26:25Z</dcterms:created>
  <dcterms:modified xsi:type="dcterms:W3CDTF">2022-04-29T04:53:45Z</dcterms:modified>
</cp:coreProperties>
</file>